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ic1302\Desktop\Меню\"/>
    </mc:Choice>
  </mc:AlternateContent>
  <bookViews>
    <workbookView xWindow="0" yWindow="0" windowWidth="288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I176" i="1"/>
  <c r="H176" i="1"/>
  <c r="I157" i="1"/>
  <c r="L157" i="1"/>
  <c r="H157" i="1"/>
  <c r="J138" i="1"/>
  <c r="H138" i="1"/>
  <c r="L138" i="1"/>
  <c r="I138" i="1"/>
  <c r="G138" i="1"/>
  <c r="J119" i="1"/>
  <c r="F119" i="1"/>
  <c r="L119" i="1"/>
  <c r="I119" i="1"/>
  <c r="H119" i="1"/>
  <c r="L100" i="1"/>
  <c r="H100" i="1"/>
  <c r="F100" i="1"/>
  <c r="I100" i="1"/>
  <c r="F81" i="1"/>
  <c r="G81" i="1"/>
  <c r="H81" i="1"/>
  <c r="J81" i="1"/>
  <c r="I81" i="1"/>
  <c r="L81" i="1"/>
  <c r="H62" i="1"/>
  <c r="G62" i="1"/>
  <c r="L62" i="1"/>
  <c r="J62" i="1"/>
  <c r="I62" i="1"/>
  <c r="F43" i="1"/>
  <c r="L43" i="1"/>
  <c r="J43" i="1"/>
  <c r="I43" i="1"/>
  <c r="H43" i="1"/>
  <c r="H24" i="1"/>
  <c r="J24" i="1"/>
  <c r="F24" i="1"/>
  <c r="I24" i="1"/>
  <c r="G24" i="1"/>
  <c r="L24" i="1"/>
  <c r="H196" i="1" l="1"/>
  <c r="G196" i="1"/>
  <c r="L196" i="1"/>
  <c r="I196" i="1"/>
  <c r="F196" i="1"/>
  <c r="J196" i="1"/>
</calcChain>
</file>

<file path=xl/sharedStrings.xml><?xml version="1.0" encoding="utf-8"?>
<sst xmlns="http://schemas.openxmlformats.org/spreadsheetml/2006/main" count="274" uniqueCount="88">
  <si>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</si>
  <si>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</si>
  <si>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</si>
  <si>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</si>
  <si>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</si>
  <si>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</si>
  <si>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</si>
  <si>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</si>
  <si>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</si>
  <si>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</si>
  <si>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</si>
  <si>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</si>
  <si>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</si>
  <si>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</si>
  <si>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</si>
  <si>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</si>
  <si>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</si>
  <si>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</si>
  <si>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</si>
  <si>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</si>
  <si>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</si>
  <si>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</si>
  <si>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</si>
  <si>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</si>
  <si>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</si>
  <si>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</si>
  <si>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</si>
  <si>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</si>
  <si>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</si>
  <si>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</si>
  <si>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</si>
  <si>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</si>
  <si>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</si>
  <si>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</si>
  <si>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</si>
  <si>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</si>
  <si>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</si>
  <si>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</si>
  <si>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</si>
  <si>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"Казачелокнянская СОШ" </t>
  </si>
  <si>
    <t>директор</t>
  </si>
  <si>
    <t>Волкова Л. М.</t>
  </si>
  <si>
    <t xml:space="preserve">Каша молочная "Дружба" </t>
  </si>
  <si>
    <t>Чай с сахаром</t>
  </si>
  <si>
    <t>Хлеб пшеничный</t>
  </si>
  <si>
    <t>Салат из белокачанной капусты</t>
  </si>
  <si>
    <t>Суп с макаронными изделиями на курином бульоне</t>
  </si>
  <si>
    <t>Куры отварные</t>
  </si>
  <si>
    <t>Каша гречневая рассыпчатая</t>
  </si>
  <si>
    <t>Чай с лимоном</t>
  </si>
  <si>
    <t>Хлеб ржаной</t>
  </si>
  <si>
    <t>Оладьи со сметаной</t>
  </si>
  <si>
    <t xml:space="preserve">Салат "Мозаика" </t>
  </si>
  <si>
    <t>Рассольник со сетаной</t>
  </si>
  <si>
    <t>Котлета</t>
  </si>
  <si>
    <t>Рис отварной</t>
  </si>
  <si>
    <t>Компот из свежих плодов</t>
  </si>
  <si>
    <t>Макаронные изделия с тертым сыром</t>
  </si>
  <si>
    <t>Салат из свежих помидоров и огурцов</t>
  </si>
  <si>
    <t>Суп с горохом на курином бульоне</t>
  </si>
  <si>
    <t>Тефтели</t>
  </si>
  <si>
    <t>Картофельное пюре</t>
  </si>
  <si>
    <t>Хлеб йодированный</t>
  </si>
  <si>
    <t>Каша манная молочная</t>
  </si>
  <si>
    <t>Яйца отварные</t>
  </si>
  <si>
    <t>Винегрет овощной на растительнм масле</t>
  </si>
  <si>
    <t>Борщ на курином бульоне со сметаной</t>
  </si>
  <si>
    <t>Плов с мясом</t>
  </si>
  <si>
    <t>Кофейный напиток с молоком</t>
  </si>
  <si>
    <t>Яблоко</t>
  </si>
  <si>
    <t>Икра кабачковая</t>
  </si>
  <si>
    <t>Суп картофельный с фрикадельками</t>
  </si>
  <si>
    <t>Мясо тушеное</t>
  </si>
  <si>
    <t>Макаронные изделия отварные</t>
  </si>
  <si>
    <t>Сок яблочный</t>
  </si>
  <si>
    <t>Суп из овощей на курином бульоне со сметаной</t>
  </si>
  <si>
    <t>Гуляш свиной (подлива)</t>
  </si>
  <si>
    <t>Запеканка творожная со сгущеным молоком</t>
  </si>
  <si>
    <t>Винегрет овощной с растительным маслом</t>
  </si>
  <si>
    <t>Суп гороховый на курином бульоне</t>
  </si>
  <si>
    <t>Котлета рыбная</t>
  </si>
  <si>
    <t>Яйцо отварное</t>
  </si>
  <si>
    <t>Суп гречневый на мясном бульоне</t>
  </si>
  <si>
    <t>Икра свекольная</t>
  </si>
  <si>
    <t>Рассольник со сметаной</t>
  </si>
  <si>
    <t>Суп молочный с макаронными изделиями</t>
  </si>
  <si>
    <t>Фрукты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</si>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</sst>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5.0999999999999996</v>
      </c>
      <c r="H6" s="40">
        <v>5.0999999999999996</v>
      </c>
      <c r="I6" s="40">
        <v>31.8</v>
      </c>
      <c r="J6" s="40">
        <v>185.6</v>
      </c>
      <c r="K6" s="41">
        <v>297</v>
      </c>
      <c r="L6" s="40">
        <v>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15</v>
      </c>
      <c r="J8" s="43">
        <v>61.3</v>
      </c>
      <c r="K8" s="44">
        <v>376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7.6</v>
      </c>
      <c r="H9" s="43">
        <v>0.8</v>
      </c>
      <c r="I9" s="43">
        <v>46.7</v>
      </c>
      <c r="J9" s="43">
        <v>212.5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12.899999999999999</v>
      </c>
      <c r="H13" s="19">
        <f t="shared" si="0"/>
        <v>5.9999999999999991</v>
      </c>
      <c r="I13" s="19">
        <f t="shared" si="0"/>
        <v>93.5</v>
      </c>
      <c r="J13" s="19">
        <f t="shared" si="0"/>
        <v>459.4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1.1000000000000001</v>
      </c>
      <c r="H14" s="43">
        <v>3.4</v>
      </c>
      <c r="I14" s="43">
        <v>3.2</v>
      </c>
      <c r="J14" s="43">
        <v>49.3</v>
      </c>
      <c r="K14" s="44">
        <v>20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2.8</v>
      </c>
      <c r="H15" s="43">
        <v>2.2999999999999998</v>
      </c>
      <c r="I15" s="43">
        <v>18.899999999999999</v>
      </c>
      <c r="J15" s="43">
        <v>108</v>
      </c>
      <c r="K15" s="44">
        <v>82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19.100000000000001</v>
      </c>
      <c r="H16" s="43">
        <v>14.6</v>
      </c>
      <c r="I16" s="43">
        <v>0.2</v>
      </c>
      <c r="J16" s="43">
        <v>197.6</v>
      </c>
      <c r="K16" s="44">
        <v>288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9.5</v>
      </c>
      <c r="H17" s="43">
        <v>6.9</v>
      </c>
      <c r="I17" s="43">
        <v>43.2</v>
      </c>
      <c r="J17" s="43">
        <v>273</v>
      </c>
      <c r="K17" s="44">
        <v>302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0.1</v>
      </c>
      <c r="I18" s="43">
        <v>15.2</v>
      </c>
      <c r="J18" s="43">
        <v>63</v>
      </c>
      <c r="K18" s="44">
        <v>377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4.2</v>
      </c>
      <c r="H20" s="43">
        <v>0.8</v>
      </c>
      <c r="I20" s="43">
        <v>21.9</v>
      </c>
      <c r="J20" s="43">
        <v>106.5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37</v>
      </c>
      <c r="H23" s="19">
        <f t="shared" si="2"/>
        <v>28.099999999999998</v>
      </c>
      <c r="I23" s="19">
        <f t="shared" si="2"/>
        <v>102.6</v>
      </c>
      <c r="J23" s="19">
        <f t="shared" si="2"/>
        <v>797.4</v>
      </c>
      <c r="K23" s="25"/>
      <c r="L23" s="19">
        <f t="shared" ref="L23" si="3">SUM(L14:L22)</f>
        <v>77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49.9</v>
      </c>
      <c r="H24" s="32">
        <f t="shared" si="4"/>
        <v>34.099999999999994</v>
      </c>
      <c r="I24" s="32">
        <f t="shared" si="4"/>
        <v>196.1</v>
      </c>
      <c r="J24" s="32">
        <f t="shared" si="4"/>
        <v>1256.8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12</v>
      </c>
      <c r="H25" s="40">
        <v>19.8</v>
      </c>
      <c r="I25" s="40">
        <v>65.3</v>
      </c>
      <c r="J25" s="40">
        <v>496</v>
      </c>
      <c r="K25" s="41">
        <v>448</v>
      </c>
      <c r="L25" s="40">
        <v>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15</v>
      </c>
      <c r="J27" s="43">
        <v>61.3</v>
      </c>
      <c r="K27" s="44">
        <v>376</v>
      </c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7.6</v>
      </c>
      <c r="H28" s="43">
        <v>0.8</v>
      </c>
      <c r="I28" s="43">
        <v>46.7</v>
      </c>
      <c r="J28" s="43">
        <v>212.5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6">SUM(G25:G31)</f>
        <v>19.799999999999997</v>
      </c>
      <c r="H32" s="19">
        <f t="shared" ref="H32" si="7">SUM(H25:H31)</f>
        <v>20.700000000000003</v>
      </c>
      <c r="I32" s="19">
        <f t="shared" ref="I32" si="8">SUM(I25:I31)</f>
        <v>127</v>
      </c>
      <c r="J32" s="19">
        <f t="shared" ref="J32:L32" si="9">SUM(J25:J31)</f>
        <v>769.8</v>
      </c>
      <c r="K32" s="25"/>
      <c r="L32" s="19">
        <f t="shared" si="9"/>
        <v>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2.2000000000000002</v>
      </c>
      <c r="H33" s="43">
        <v>3.8</v>
      </c>
      <c r="I33" s="43">
        <v>10.8</v>
      </c>
      <c r="J33" s="43">
        <v>101.3</v>
      </c>
      <c r="K33" s="44">
        <v>52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2.2000000000000002</v>
      </c>
      <c r="H34" s="43">
        <v>3.5</v>
      </c>
      <c r="I34" s="43">
        <v>15</v>
      </c>
      <c r="J34" s="43">
        <v>101.3</v>
      </c>
      <c r="K34" s="44">
        <v>95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120</v>
      </c>
      <c r="G35" s="43">
        <v>12.8</v>
      </c>
      <c r="H35" s="43">
        <v>10.3</v>
      </c>
      <c r="I35" s="43">
        <v>11.7</v>
      </c>
      <c r="J35" s="43">
        <v>191.3</v>
      </c>
      <c r="K35" s="44">
        <v>608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4.0999999999999996</v>
      </c>
      <c r="H36" s="43">
        <v>5</v>
      </c>
      <c r="I36" s="43">
        <v>43.2</v>
      </c>
      <c r="J36" s="43">
        <v>235</v>
      </c>
      <c r="K36" s="44">
        <v>304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</v>
      </c>
      <c r="I37" s="43">
        <v>25.2</v>
      </c>
      <c r="J37" s="43">
        <v>103.2</v>
      </c>
      <c r="K37" s="44">
        <v>868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4.2</v>
      </c>
      <c r="H39" s="43">
        <v>0.8</v>
      </c>
      <c r="I39" s="43">
        <v>21.9</v>
      </c>
      <c r="J39" s="43">
        <v>106.5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26.100000000000005</v>
      </c>
      <c r="H42" s="19">
        <f t="shared" ref="H42" si="11">SUM(H33:H41)</f>
        <v>23.400000000000002</v>
      </c>
      <c r="I42" s="19">
        <f t="shared" ref="I42" si="12">SUM(I33:I41)</f>
        <v>127.80000000000001</v>
      </c>
      <c r="J42" s="19">
        <f t="shared" ref="J42:L42" si="13">SUM(J33:J41)</f>
        <v>838.6</v>
      </c>
      <c r="K42" s="25"/>
      <c r="L42" s="19">
        <f t="shared" si="13"/>
        <v>70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45.900000000000006</v>
      </c>
      <c r="H43" s="32">
        <f t="shared" ref="H43" si="15">H32+H42</f>
        <v>44.100000000000009</v>
      </c>
      <c r="I43" s="32">
        <f t="shared" ref="I43" si="16">I32+I42</f>
        <v>254.8</v>
      </c>
      <c r="J43" s="32">
        <f t="shared" ref="J43:L43" si="17">J32+J42</f>
        <v>1608.4</v>
      </c>
      <c r="K43" s="32"/>
      <c r="L43" s="32">
        <f t="shared" si="17"/>
        <v>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</v>
      </c>
      <c r="G44" s="40">
        <v>6</v>
      </c>
      <c r="H44" s="40">
        <v>4.9000000000000004</v>
      </c>
      <c r="I44" s="40">
        <v>163.5</v>
      </c>
      <c r="J44" s="40">
        <v>163.5</v>
      </c>
      <c r="K44" s="41"/>
      <c r="L44" s="40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0.1</v>
      </c>
      <c r="I46" s="43">
        <v>15</v>
      </c>
      <c r="J46" s="43">
        <v>61.3</v>
      </c>
      <c r="K46" s="44">
        <v>376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7.6</v>
      </c>
      <c r="H47" s="43">
        <v>0.8</v>
      </c>
      <c r="I47" s="43">
        <v>46.7</v>
      </c>
      <c r="J47" s="43">
        <v>212.5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13.8</v>
      </c>
      <c r="H51" s="19">
        <f t="shared" ref="H51" si="19">SUM(H44:H50)</f>
        <v>5.8</v>
      </c>
      <c r="I51" s="19">
        <f t="shared" ref="I51" si="20">SUM(I44:I50)</f>
        <v>225.2</v>
      </c>
      <c r="J51" s="19">
        <f t="shared" ref="J51:L51" si="21">SUM(J44:J50)</f>
        <v>437.3</v>
      </c>
      <c r="K51" s="25"/>
      <c r="L51" s="19">
        <f t="shared" si="21"/>
        <v>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</v>
      </c>
      <c r="H52" s="43">
        <v>6.2</v>
      </c>
      <c r="I52" s="43">
        <v>4.5999999999999996</v>
      </c>
      <c r="J52" s="43">
        <v>78</v>
      </c>
      <c r="K52" s="44">
        <v>45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6.8</v>
      </c>
      <c r="H53" s="43">
        <v>5</v>
      </c>
      <c r="I53" s="43">
        <v>18.899999999999999</v>
      </c>
      <c r="J53" s="43">
        <v>148.5</v>
      </c>
      <c r="K53" s="44">
        <v>119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10.7</v>
      </c>
      <c r="H54" s="43">
        <v>16.7</v>
      </c>
      <c r="I54" s="43">
        <v>13.4</v>
      </c>
      <c r="J54" s="43">
        <v>247.2</v>
      </c>
      <c r="K54" s="44">
        <v>105</v>
      </c>
      <c r="L54" s="43">
        <v>25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3.2</v>
      </c>
      <c r="H55" s="43">
        <v>5.6</v>
      </c>
      <c r="I55" s="43">
        <v>21</v>
      </c>
      <c r="J55" s="43">
        <v>148</v>
      </c>
      <c r="K55" s="44">
        <v>310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</v>
      </c>
      <c r="G56" s="43">
        <v>0.6</v>
      </c>
      <c r="H56" s="43">
        <v>0</v>
      </c>
      <c r="I56" s="43">
        <v>25.2</v>
      </c>
      <c r="J56" s="43">
        <v>103.2</v>
      </c>
      <c r="K56" s="44"/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4.2</v>
      </c>
      <c r="H58" s="43">
        <v>0.8</v>
      </c>
      <c r="I58" s="43">
        <v>21.9</v>
      </c>
      <c r="J58" s="43">
        <v>106.5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640</v>
      </c>
      <c r="G61" s="19">
        <f t="shared" ref="G61" si="22">SUM(G52:G60)</f>
        <v>26.5</v>
      </c>
      <c r="H61" s="19">
        <f t="shared" ref="H61" si="23">SUM(H52:H60)</f>
        <v>34.299999999999997</v>
      </c>
      <c r="I61" s="19">
        <f t="shared" ref="I61" si="24">SUM(I52:I60)</f>
        <v>105</v>
      </c>
      <c r="J61" s="19">
        <f t="shared" ref="J61:L61" si="25">SUM(J52:J60)</f>
        <v>831.40000000000009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880</v>
      </c>
      <c r="G62" s="32">
        <f t="shared" ref="G62" si="26">G51+G61</f>
        <v>40.299999999999997</v>
      </c>
      <c r="H62" s="32">
        <f t="shared" ref="H62" si="27">H51+H61</f>
        <v>40.099999999999994</v>
      </c>
      <c r="I62" s="32">
        <f t="shared" ref="I62" si="28">I51+I61</f>
        <v>330.2</v>
      </c>
      <c r="J62" s="32">
        <f t="shared" ref="J62:L62" si="29">J51+J61</f>
        <v>1268.7</v>
      </c>
      <c r="K62" s="32"/>
      <c r="L62" s="32">
        <f t="shared" si="29"/>
        <v>106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220</v>
      </c>
      <c r="G63" s="40">
        <v>4.8</v>
      </c>
      <c r="H63" s="40">
        <v>5.3</v>
      </c>
      <c r="I63" s="40">
        <v>24.5</v>
      </c>
      <c r="J63" s="40">
        <v>157</v>
      </c>
      <c r="K63" s="41">
        <v>181</v>
      </c>
      <c r="L63" s="40">
        <v>10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209</v>
      </c>
      <c r="L64" s="43">
        <v>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0.1</v>
      </c>
      <c r="I65" s="43">
        <v>15</v>
      </c>
      <c r="J65" s="43">
        <v>61.3</v>
      </c>
      <c r="K65" s="44">
        <v>376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7.6</v>
      </c>
      <c r="H66" s="43">
        <v>0.8</v>
      </c>
      <c r="I66" s="43">
        <v>46.7</v>
      </c>
      <c r="J66" s="43">
        <v>202.5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17.699999999999996</v>
      </c>
      <c r="H70" s="19">
        <f t="shared" ref="H70" si="31">SUM(H63:H69)</f>
        <v>10.799999999999999</v>
      </c>
      <c r="I70" s="19">
        <f t="shared" ref="I70" si="32">SUM(I63:I69)</f>
        <v>86.5</v>
      </c>
      <c r="J70" s="19">
        <f t="shared" ref="J70:L70" si="33">SUM(J63:J69)</f>
        <v>483.8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1.6</v>
      </c>
      <c r="H71" s="43">
        <v>3</v>
      </c>
      <c r="I71" s="43">
        <v>8.6</v>
      </c>
      <c r="J71" s="43">
        <v>69.5</v>
      </c>
      <c r="K71" s="44">
        <v>67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2.2999999999999998</v>
      </c>
      <c r="H72" s="43">
        <v>3.7</v>
      </c>
      <c r="I72" s="43">
        <v>7</v>
      </c>
      <c r="J72" s="43">
        <v>64.3</v>
      </c>
      <c r="K72" s="44">
        <v>82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250</v>
      </c>
      <c r="G73" s="43">
        <v>21.6</v>
      </c>
      <c r="H73" s="43">
        <v>11.7</v>
      </c>
      <c r="I73" s="43">
        <v>38</v>
      </c>
      <c r="J73" s="43">
        <v>343</v>
      </c>
      <c r="K73" s="44">
        <v>265</v>
      </c>
      <c r="L73" s="43">
        <v>25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0.6</v>
      </c>
      <c r="H75" s="43">
        <v>0</v>
      </c>
      <c r="I75" s="43">
        <v>25.3</v>
      </c>
      <c r="J75" s="43">
        <v>103.2</v>
      </c>
      <c r="K75" s="44">
        <v>868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4.2</v>
      </c>
      <c r="H77" s="43">
        <v>0.8</v>
      </c>
      <c r="I77" s="43">
        <v>21.9</v>
      </c>
      <c r="J77" s="43">
        <v>106.5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30.3</v>
      </c>
      <c r="H80" s="19">
        <f t="shared" ref="H80" si="35">SUM(H71:H79)</f>
        <v>19.2</v>
      </c>
      <c r="I80" s="19">
        <f t="shared" ref="I80" si="36">SUM(I71:I79)</f>
        <v>100.80000000000001</v>
      </c>
      <c r="J80" s="19">
        <f t="shared" ref="J80:L80" si="37">SUM(J71:J79)</f>
        <v>686.5</v>
      </c>
      <c r="K80" s="25"/>
      <c r="L80" s="19">
        <f t="shared" si="37"/>
        <v>66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 t="shared" ref="G81" si="38">G70+G80</f>
        <v>48</v>
      </c>
      <c r="H81" s="32">
        <f t="shared" ref="H81" si="39">H70+H80</f>
        <v>30</v>
      </c>
      <c r="I81" s="32">
        <f t="shared" ref="I81" si="40">I70+I80</f>
        <v>187.3</v>
      </c>
      <c r="J81" s="32">
        <f t="shared" ref="J81:L81" si="41">J70+J80</f>
        <v>1170.3</v>
      </c>
      <c r="K81" s="32"/>
      <c r="L81" s="32">
        <f t="shared" si="41"/>
        <v>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220</v>
      </c>
      <c r="G82" s="40">
        <v>12</v>
      </c>
      <c r="H82" s="40">
        <v>19.8</v>
      </c>
      <c r="I82" s="40">
        <v>65.3</v>
      </c>
      <c r="J82" s="40">
        <v>496</v>
      </c>
      <c r="K82" s="41">
        <v>448</v>
      </c>
      <c r="L82" s="40">
        <v>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3.8</v>
      </c>
      <c r="H84" s="43">
        <v>4</v>
      </c>
      <c r="I84" s="43">
        <v>25.8</v>
      </c>
      <c r="J84" s="43">
        <v>154</v>
      </c>
      <c r="K84" s="44">
        <v>382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338</v>
      </c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16.600000000000001</v>
      </c>
      <c r="H89" s="19">
        <f t="shared" ref="H89" si="43">SUM(H82:H88)</f>
        <v>24.6</v>
      </c>
      <c r="I89" s="19">
        <f t="shared" ref="I89" si="44">SUM(I82:I88)</f>
        <v>110.69999999999999</v>
      </c>
      <c r="J89" s="19">
        <f t="shared" ref="J89:L89" si="45">SUM(J82:J88)</f>
        <v>738</v>
      </c>
      <c r="K89" s="25"/>
      <c r="L89" s="19">
        <f t="shared" si="45"/>
        <v>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1.4</v>
      </c>
      <c r="H90" s="43">
        <v>6.3</v>
      </c>
      <c r="I90" s="43">
        <v>6.1</v>
      </c>
      <c r="J90" s="43">
        <v>88</v>
      </c>
      <c r="K90" s="44">
        <v>49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6.2</v>
      </c>
      <c r="H91" s="43">
        <v>7</v>
      </c>
      <c r="I91" s="43">
        <v>13.6</v>
      </c>
      <c r="J91" s="43">
        <v>142.6</v>
      </c>
      <c r="K91" s="44">
        <v>209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120</v>
      </c>
      <c r="G92" s="43">
        <v>23.8</v>
      </c>
      <c r="H92" s="43">
        <v>9.5</v>
      </c>
      <c r="I92" s="43">
        <v>5.8</v>
      </c>
      <c r="J92" s="43">
        <v>206</v>
      </c>
      <c r="K92" s="44">
        <v>274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5.4</v>
      </c>
      <c r="H93" s="43">
        <v>8.1</v>
      </c>
      <c r="I93" s="43">
        <v>32.5</v>
      </c>
      <c r="J93" s="43">
        <v>225</v>
      </c>
      <c r="K93" s="44">
        <v>309</v>
      </c>
      <c r="L93" s="43">
        <v>5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</v>
      </c>
      <c r="I94" s="43">
        <v>23.4</v>
      </c>
      <c r="J94" s="43">
        <v>94</v>
      </c>
      <c r="K94" s="44">
        <v>389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4.2</v>
      </c>
      <c r="H96" s="43">
        <v>0.8</v>
      </c>
      <c r="I96" s="43">
        <v>21.9</v>
      </c>
      <c r="J96" s="43">
        <v>106.5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42</v>
      </c>
      <c r="H99" s="19">
        <f t="shared" ref="H99" si="47">SUM(H90:H98)</f>
        <v>31.7</v>
      </c>
      <c r="I99" s="19">
        <f t="shared" ref="I99" si="48">SUM(I90:I98)</f>
        <v>103.30000000000001</v>
      </c>
      <c r="J99" s="19">
        <f t="shared" ref="J99:L99" si="49">SUM(J90:J98)</f>
        <v>862.1</v>
      </c>
      <c r="K99" s="25"/>
      <c r="L99" s="19">
        <f t="shared" si="49"/>
        <v>69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1460</v>
      </c>
      <c r="G100" s="32">
        <f t="shared" ref="G100" si="50">G89+G99</f>
        <v>58.6</v>
      </c>
      <c r="H100" s="32">
        <f t="shared" ref="H100" si="51">H89+H99</f>
        <v>56.3</v>
      </c>
      <c r="I100" s="32">
        <f t="shared" ref="I100" si="52">I89+I99</f>
        <v>214</v>
      </c>
      <c r="J100" s="32">
        <f t="shared" ref="J100:L100" si="53">J89+J99</f>
        <v>1600.1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5.0999999999999996</v>
      </c>
      <c r="H101" s="40">
        <v>5.0999999999999996</v>
      </c>
      <c r="I101" s="40">
        <v>31.8</v>
      </c>
      <c r="J101" s="40">
        <v>185.6</v>
      </c>
      <c r="K101" s="41">
        <v>297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220</v>
      </c>
      <c r="G103" s="43">
        <v>0.2</v>
      </c>
      <c r="H103" s="43">
        <v>0.1</v>
      </c>
      <c r="I103" s="43">
        <v>15</v>
      </c>
      <c r="J103" s="43">
        <v>61.3</v>
      </c>
      <c r="K103" s="44">
        <v>376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7.6</v>
      </c>
      <c r="H104" s="43">
        <v>0.8</v>
      </c>
      <c r="I104" s="43">
        <v>46.7</v>
      </c>
      <c r="J104" s="43">
        <v>212.5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12.899999999999999</v>
      </c>
      <c r="H108" s="19">
        <f t="shared" si="54"/>
        <v>5.9999999999999991</v>
      </c>
      <c r="I108" s="19">
        <f t="shared" si="54"/>
        <v>93.5</v>
      </c>
      <c r="J108" s="19">
        <f t="shared" si="54"/>
        <v>459.4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1.1000000000000001</v>
      </c>
      <c r="H109" s="43">
        <v>3.4</v>
      </c>
      <c r="I109" s="43">
        <v>3.2</v>
      </c>
      <c r="J109" s="43">
        <v>49.3</v>
      </c>
      <c r="K109" s="44">
        <v>20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2.2000000000000002</v>
      </c>
      <c r="H110" s="43">
        <v>4.3</v>
      </c>
      <c r="I110" s="43">
        <v>23.1</v>
      </c>
      <c r="J110" s="43">
        <v>96</v>
      </c>
      <c r="K110" s="44">
        <v>99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13.9</v>
      </c>
      <c r="H111" s="43">
        <v>6.7</v>
      </c>
      <c r="I111" s="43">
        <v>4.5</v>
      </c>
      <c r="J111" s="43">
        <v>135</v>
      </c>
      <c r="K111" s="44">
        <v>591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180</v>
      </c>
      <c r="G112" s="43">
        <v>5.4</v>
      </c>
      <c r="H112" s="43">
        <v>8.1</v>
      </c>
      <c r="I112" s="43">
        <v>32.5</v>
      </c>
      <c r="J112" s="43">
        <v>225</v>
      </c>
      <c r="K112" s="44">
        <v>309</v>
      </c>
      <c r="L112" s="43">
        <v>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</v>
      </c>
      <c r="G113" s="43">
        <v>0.3</v>
      </c>
      <c r="H113" s="43">
        <v>0.1</v>
      </c>
      <c r="I113" s="43">
        <v>15.2</v>
      </c>
      <c r="J113" s="43">
        <v>63</v>
      </c>
      <c r="K113" s="44">
        <v>376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4.2</v>
      </c>
      <c r="H115" s="43">
        <v>0.8</v>
      </c>
      <c r="I115" s="43">
        <v>21.9</v>
      </c>
      <c r="J115" s="43">
        <v>106.5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27.1</v>
      </c>
      <c r="H118" s="19">
        <f t="shared" si="56"/>
        <v>23.400000000000002</v>
      </c>
      <c r="I118" s="19">
        <f t="shared" si="56"/>
        <v>100.4</v>
      </c>
      <c r="J118" s="19">
        <f t="shared" si="56"/>
        <v>674.8</v>
      </c>
      <c r="K118" s="25"/>
      <c r="L118" s="19">
        <f t="shared" ref="L118" si="57">SUM(L109:L117)</f>
        <v>69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1100</v>
      </c>
      <c r="G119" s="32">
        <f t="shared" ref="G119" si="58">G108+G118</f>
        <v>40</v>
      </c>
      <c r="H119" s="32">
        <f t="shared" ref="H119" si="59">H108+H118</f>
        <v>29.400000000000002</v>
      </c>
      <c r="I119" s="32">
        <f t="shared" ref="I119" si="60">I108+I118</f>
        <v>193.9</v>
      </c>
      <c r="J119" s="32">
        <f t="shared" ref="J119:L119" si="61">J108+J118</f>
        <v>1134.1999999999998</v>
      </c>
      <c r="K119" s="32"/>
      <c r="L119" s="32">
        <f t="shared" si="61"/>
        <v>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240</v>
      </c>
      <c r="G120" s="57"/>
      <c r="H120" s="40"/>
      <c r="I120" s="40"/>
      <c r="J120" s="40"/>
      <c r="K120" s="41"/>
      <c r="L120" s="40">
        <v>20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0.1</v>
      </c>
      <c r="I122" s="43">
        <v>15</v>
      </c>
      <c r="J122" s="43">
        <v>61.3</v>
      </c>
      <c r="K122" s="44">
        <v>376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0.2</v>
      </c>
      <c r="H127" s="19">
        <f t="shared" si="62"/>
        <v>0.1</v>
      </c>
      <c r="I127" s="19">
        <f t="shared" si="62"/>
        <v>15</v>
      </c>
      <c r="J127" s="19">
        <f t="shared" si="62"/>
        <v>61.3</v>
      </c>
      <c r="K127" s="25"/>
      <c r="L127" s="19">
        <f t="shared" ref="L127" si="63">SUM(L120:L126)</f>
        <v>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1.6</v>
      </c>
      <c r="H128" s="43">
        <v>3</v>
      </c>
      <c r="I128" s="43">
        <v>8.6</v>
      </c>
      <c r="J128" s="43">
        <v>69.5</v>
      </c>
      <c r="K128" s="44">
        <v>67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5.6</v>
      </c>
      <c r="H129" s="43">
        <v>4.9000000000000004</v>
      </c>
      <c r="I129" s="43">
        <v>18.5</v>
      </c>
      <c r="J129" s="43">
        <v>142.5</v>
      </c>
      <c r="K129" s="44">
        <v>119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120</v>
      </c>
      <c r="G130" s="43">
        <v>15.5</v>
      </c>
      <c r="H130" s="43">
        <v>3</v>
      </c>
      <c r="I130" s="43">
        <v>4</v>
      </c>
      <c r="J130" s="43">
        <v>104.2</v>
      </c>
      <c r="K130" s="44"/>
      <c r="L130" s="43">
        <v>15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180</v>
      </c>
      <c r="G131" s="43">
        <v>3.2</v>
      </c>
      <c r="H131" s="43">
        <v>5.6</v>
      </c>
      <c r="I131" s="43">
        <v>21</v>
      </c>
      <c r="J131" s="43">
        <v>148</v>
      </c>
      <c r="K131" s="44">
        <v>310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</v>
      </c>
      <c r="I132" s="43">
        <v>25.2</v>
      </c>
      <c r="J132" s="43">
        <v>103.2</v>
      </c>
      <c r="K132" s="44">
        <v>868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4.2</v>
      </c>
      <c r="H134" s="43">
        <v>0.8</v>
      </c>
      <c r="I134" s="43">
        <v>21.9</v>
      </c>
      <c r="J134" s="43">
        <v>106.5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30.7</v>
      </c>
      <c r="H137" s="19">
        <f t="shared" si="64"/>
        <v>17.3</v>
      </c>
      <c r="I137" s="19">
        <f t="shared" si="64"/>
        <v>99.199999999999989</v>
      </c>
      <c r="J137" s="19">
        <f t="shared" si="64"/>
        <v>673.9</v>
      </c>
      <c r="K137" s="25"/>
      <c r="L137" s="19">
        <f t="shared" ref="L137" si="65">SUM(L128:L136)</f>
        <v>64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 t="shared" ref="G138" si="66">G127+G137</f>
        <v>30.9</v>
      </c>
      <c r="H138" s="32">
        <f t="shared" ref="H138" si="67">H127+H137</f>
        <v>17.400000000000002</v>
      </c>
      <c r="I138" s="32">
        <f t="shared" ref="I138" si="68">I127+I137</f>
        <v>114.19999999999999</v>
      </c>
      <c r="J138" s="32">
        <f t="shared" ref="J138:L138" si="69">J127+J137</f>
        <v>735.19999999999993</v>
      </c>
      <c r="K138" s="32"/>
      <c r="L138" s="32">
        <f t="shared" si="69"/>
        <v>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220</v>
      </c>
      <c r="G139" s="40">
        <v>4.8</v>
      </c>
      <c r="H139" s="40">
        <v>5.0999999999999996</v>
      </c>
      <c r="I139" s="40">
        <v>24.5</v>
      </c>
      <c r="J139" s="40">
        <v>157</v>
      </c>
      <c r="K139" s="41">
        <v>181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81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209</v>
      </c>
      <c r="L140" s="43">
        <v>8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15</v>
      </c>
      <c r="J141" s="43">
        <v>61.3</v>
      </c>
      <c r="K141" s="44">
        <v>376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7.6</v>
      </c>
      <c r="H142" s="43">
        <v>0.8</v>
      </c>
      <c r="I142" s="43">
        <v>46.7</v>
      </c>
      <c r="J142" s="43">
        <v>212.5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17.699999999999996</v>
      </c>
      <c r="H146" s="19">
        <f t="shared" si="70"/>
        <v>10.6</v>
      </c>
      <c r="I146" s="19">
        <f t="shared" si="70"/>
        <v>86.5</v>
      </c>
      <c r="J146" s="19">
        <f t="shared" si="70"/>
        <v>493.8</v>
      </c>
      <c r="K146" s="25"/>
      <c r="L146" s="19">
        <f t="shared" ref="L146" si="71">SUM(L139:L145)</f>
        <v>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1.1000000000000001</v>
      </c>
      <c r="H147" s="43">
        <v>3.4</v>
      </c>
      <c r="I147" s="43">
        <v>3.2</v>
      </c>
      <c r="J147" s="43">
        <v>49.3</v>
      </c>
      <c r="K147" s="44">
        <v>20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4.7</v>
      </c>
      <c r="H148" s="43">
        <v>4.63</v>
      </c>
      <c r="I148" s="43">
        <v>49.32</v>
      </c>
      <c r="J148" s="43">
        <v>134.29</v>
      </c>
      <c r="K148" s="44">
        <v>80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250</v>
      </c>
      <c r="G149" s="43">
        <v>21.6</v>
      </c>
      <c r="H149" s="43">
        <v>11.7</v>
      </c>
      <c r="I149" s="43">
        <v>38</v>
      </c>
      <c r="J149" s="43">
        <v>343</v>
      </c>
      <c r="K149" s="44">
        <v>265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0.1</v>
      </c>
      <c r="I151" s="43">
        <v>15</v>
      </c>
      <c r="J151" s="43">
        <v>61.3</v>
      </c>
      <c r="K151" s="44">
        <v>376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27.6</v>
      </c>
      <c r="H156" s="19">
        <f t="shared" si="72"/>
        <v>19.829999999999998</v>
      </c>
      <c r="I156" s="19">
        <f t="shared" si="72"/>
        <v>105.52000000000001</v>
      </c>
      <c r="J156" s="19">
        <f t="shared" si="72"/>
        <v>587.88999999999987</v>
      </c>
      <c r="K156" s="25"/>
      <c r="L156" s="19">
        <f t="shared" ref="L156" si="73">SUM(L147:L155)</f>
        <v>62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45.3</v>
      </c>
      <c r="H157" s="32">
        <f t="shared" ref="H157" si="75">H146+H156</f>
        <v>30.43</v>
      </c>
      <c r="I157" s="32">
        <f t="shared" ref="I157" si="76">I146+I156</f>
        <v>192.02</v>
      </c>
      <c r="J157" s="32">
        <f t="shared" ref="J157:L157" si="77">J146+J156</f>
        <v>1081.6899999999998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6</v>
      </c>
      <c r="H158" s="40">
        <v>4.9000000000000004</v>
      </c>
      <c r="I158" s="40">
        <v>163.5</v>
      </c>
      <c r="J158" s="40">
        <v>163.5</v>
      </c>
      <c r="K158" s="41"/>
      <c r="L158" s="40">
        <v>20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0.1</v>
      </c>
      <c r="I160" s="43">
        <v>15</v>
      </c>
      <c r="J160" s="43">
        <v>61.3</v>
      </c>
      <c r="K160" s="44">
        <v>376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7.6</v>
      </c>
      <c r="H161" s="43">
        <v>0.8</v>
      </c>
      <c r="I161" s="43">
        <v>46.7</v>
      </c>
      <c r="J161" s="43">
        <v>202.5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13.8</v>
      </c>
      <c r="H165" s="19">
        <f t="shared" si="78"/>
        <v>5.8</v>
      </c>
      <c r="I165" s="19">
        <f t="shared" si="78"/>
        <v>225.2</v>
      </c>
      <c r="J165" s="19">
        <f t="shared" si="78"/>
        <v>427.3</v>
      </c>
      <c r="K165" s="25"/>
      <c r="L165" s="19">
        <f t="shared" ref="L165" si="79">SUM(L158:L164)</f>
        <v>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2.2999999999999998</v>
      </c>
      <c r="H166" s="43">
        <v>6.8</v>
      </c>
      <c r="I166" s="43">
        <v>11.7</v>
      </c>
      <c r="J166" s="43">
        <v>119</v>
      </c>
      <c r="K166" s="44">
        <v>54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2.2000000000000002</v>
      </c>
      <c r="H167" s="43">
        <v>3.5</v>
      </c>
      <c r="I167" s="43">
        <v>15</v>
      </c>
      <c r="J167" s="43">
        <v>101.3</v>
      </c>
      <c r="K167" s="44">
        <v>95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120</v>
      </c>
      <c r="G168" s="43">
        <v>19.100000000000001</v>
      </c>
      <c r="H168" s="43">
        <v>14.6</v>
      </c>
      <c r="I168" s="43">
        <v>0.2</v>
      </c>
      <c r="J168" s="43">
        <v>197.6</v>
      </c>
      <c r="K168" s="44">
        <v>288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180</v>
      </c>
      <c r="G169" s="43">
        <v>9.5</v>
      </c>
      <c r="H169" s="43">
        <v>6.9</v>
      </c>
      <c r="I169" s="43">
        <v>43.2</v>
      </c>
      <c r="J169" s="43">
        <v>273</v>
      </c>
      <c r="K169" s="44">
        <v>302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0.6</v>
      </c>
      <c r="H170" s="43">
        <v>0</v>
      </c>
      <c r="I170" s="43">
        <v>25.2</v>
      </c>
      <c r="J170" s="43">
        <v>103.2</v>
      </c>
      <c r="K170" s="44">
        <v>868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4.2</v>
      </c>
      <c r="H172" s="43">
        <v>0.8</v>
      </c>
      <c r="I172" s="43">
        <v>21.9</v>
      </c>
      <c r="J172" s="43">
        <v>106.5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37.900000000000006</v>
      </c>
      <c r="H175" s="19">
        <f t="shared" si="80"/>
        <v>32.599999999999994</v>
      </c>
      <c r="I175" s="19">
        <f t="shared" si="80"/>
        <v>117.19999999999999</v>
      </c>
      <c r="J175" s="19">
        <f t="shared" si="80"/>
        <v>900.6</v>
      </c>
      <c r="K175" s="25"/>
      <c r="L175" s="19">
        <f t="shared" ref="L175" si="81">SUM(L166:L174)</f>
        <v>74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51.7</v>
      </c>
      <c r="H176" s="32">
        <f t="shared" ref="H176" si="83">H165+H175</f>
        <v>38.399999999999991</v>
      </c>
      <c r="I176" s="32">
        <f t="shared" ref="I176" si="84">I165+I175</f>
        <v>342.4</v>
      </c>
      <c r="J176" s="32">
        <f t="shared" ref="J176:L176" si="85">J165+J175</f>
        <v>1327.9</v>
      </c>
      <c r="K176" s="32"/>
      <c r="L176" s="32">
        <f t="shared" si="85"/>
        <v>106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220</v>
      </c>
      <c r="G177" s="40">
        <v>5.56</v>
      </c>
      <c r="H177" s="40">
        <v>8.7899999999999991</v>
      </c>
      <c r="I177" s="40">
        <v>22.98</v>
      </c>
      <c r="J177" s="40">
        <v>188.26</v>
      </c>
      <c r="K177" s="41">
        <v>160</v>
      </c>
      <c r="L177" s="40">
        <v>10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86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338</v>
      </c>
      <c r="L181" s="43">
        <v>10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 t="shared" ref="G184:J184" si="86">SUM(G177:G183)</f>
        <v>6.3599999999999994</v>
      </c>
      <c r="H184" s="19">
        <f t="shared" si="86"/>
        <v>9.59</v>
      </c>
      <c r="I184" s="19">
        <f t="shared" si="86"/>
        <v>42.58</v>
      </c>
      <c r="J184" s="19">
        <f t="shared" si="86"/>
        <v>276.26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2.2000000000000002</v>
      </c>
      <c r="H185" s="43">
        <v>3.8</v>
      </c>
      <c r="I185" s="43">
        <v>10.8</v>
      </c>
      <c r="J185" s="43">
        <v>87</v>
      </c>
      <c r="K185" s="44">
        <v>52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250</v>
      </c>
      <c r="G186" s="43">
        <v>2.8</v>
      </c>
      <c r="H186" s="43">
        <v>2.2999999999999998</v>
      </c>
      <c r="I186" s="43">
        <v>18.899999999999999</v>
      </c>
      <c r="J186" s="43">
        <v>108</v>
      </c>
      <c r="K186" s="44">
        <v>82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120</v>
      </c>
      <c r="G187" s="43">
        <v>13.9</v>
      </c>
      <c r="H187" s="43">
        <v>6.7</v>
      </c>
      <c r="I187" s="43">
        <v>4.5</v>
      </c>
      <c r="J187" s="43">
        <v>135</v>
      </c>
      <c r="K187" s="44">
        <v>591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180</v>
      </c>
      <c r="G188" s="43">
        <v>4.0999999999999996</v>
      </c>
      <c r="H188" s="43">
        <v>5</v>
      </c>
      <c r="I188" s="43">
        <v>43.2</v>
      </c>
      <c r="J188" s="43">
        <v>235</v>
      </c>
      <c r="K188" s="44">
        <v>304</v>
      </c>
      <c r="L188" s="43">
        <v>4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0.3</v>
      </c>
      <c r="H189" s="43">
        <v>0.1</v>
      </c>
      <c r="I189" s="43">
        <v>15.2</v>
      </c>
      <c r="J189" s="43">
        <v>63</v>
      </c>
      <c r="K189" s="44">
        <v>376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4.2</v>
      </c>
      <c r="H191" s="43">
        <v>0.8</v>
      </c>
      <c r="I191" s="43">
        <v>21.9</v>
      </c>
      <c r="J191" s="43">
        <v>106.5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27.5</v>
      </c>
      <c r="H194" s="19">
        <f t="shared" si="88"/>
        <v>18.700000000000003</v>
      </c>
      <c r="I194" s="19">
        <f t="shared" si="88"/>
        <v>114.5</v>
      </c>
      <c r="J194" s="19">
        <f t="shared" si="88"/>
        <v>734.5</v>
      </c>
      <c r="K194" s="25"/>
      <c r="L194" s="19">
        <f t="shared" ref="L194" si="89">SUM(L185:L193)</f>
        <v>73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33.86</v>
      </c>
      <c r="H195" s="32">
        <f t="shared" ref="H195" si="91">H184+H194</f>
        <v>28.290000000000003</v>
      </c>
      <c r="I195" s="32">
        <f t="shared" ref="I195" si="92">I184+I194</f>
        <v>157.07999999999998</v>
      </c>
      <c r="J195" s="32">
        <f t="shared" ref="J195:L195" si="93">J184+J194</f>
        <v>1010.76</v>
      </c>
      <c r="K195" s="32"/>
      <c r="L195" s="32">
        <f t="shared" si="93"/>
        <v>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44.446000000000005</v>
      </c>
      <c r="H196" s="34">
        <f t="shared" si="94"/>
        <v>34.852000000000004</v>
      </c>
      <c r="I196" s="34">
        <f t="shared" si="94"/>
        <v>218.2</v>
      </c>
      <c r="J196" s="34">
        <f t="shared" si="94"/>
        <v>1219.405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nic1302</cp:lastModifiedBy>
  <dcterms:created xsi:type="dcterms:W3CDTF">2022-05-16T14:23:56Z</dcterms:created>
  <dcterms:modified xsi:type="dcterms:W3CDTF">2023-10-16T09:14:47Z</dcterms:modified>
</cp:coreProperties>
</file>